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Хватовская ОШ\Downloads\"/>
    </mc:Choice>
  </mc:AlternateContent>
  <bookViews>
    <workbookView xWindow="0" yWindow="0" windowWidth="24000" windowHeight="90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76" i="1" s="1"/>
  <c r="L165" i="1"/>
  <c r="L156" i="1"/>
  <c r="L146" i="1"/>
  <c r="L137" i="1"/>
  <c r="L138" i="1" s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19" i="1" l="1"/>
  <c r="I100" i="1"/>
  <c r="H43" i="1"/>
  <c r="I195" i="1"/>
  <c r="L43" i="1"/>
  <c r="L81" i="1"/>
  <c r="L119" i="1"/>
  <c r="G100" i="1"/>
  <c r="I119" i="1"/>
  <c r="H138" i="1"/>
  <c r="J157" i="1"/>
  <c r="L157" i="1"/>
  <c r="F43" i="1"/>
  <c r="H62" i="1"/>
  <c r="J119" i="1"/>
  <c r="G195" i="1"/>
  <c r="L62" i="1"/>
  <c r="L100" i="1"/>
  <c r="L195" i="1"/>
  <c r="F100" i="1"/>
  <c r="I81" i="1"/>
  <c r="H81" i="1"/>
  <c r="G81" i="1"/>
  <c r="F81" i="1"/>
  <c r="J62" i="1"/>
  <c r="I62" i="1"/>
  <c r="G62" i="1"/>
  <c r="H176" i="1"/>
  <c r="G176" i="1"/>
  <c r="I43" i="1"/>
  <c r="G43" i="1"/>
  <c r="J195" i="1"/>
  <c r="H195" i="1"/>
  <c r="J176" i="1"/>
  <c r="I176" i="1"/>
  <c r="G157" i="1"/>
  <c r="I157" i="1"/>
  <c r="G138" i="1"/>
  <c r="I138" i="1"/>
  <c r="J100" i="1"/>
  <c r="H100" i="1"/>
  <c r="J81" i="1"/>
  <c r="F62" i="1"/>
  <c r="J43" i="1"/>
  <c r="F119" i="1"/>
  <c r="F138" i="1"/>
  <c r="F157" i="1"/>
  <c r="F176" i="1"/>
  <c r="F195" i="1"/>
  <c r="I24" i="1"/>
  <c r="F24" i="1"/>
  <c r="J24" i="1"/>
  <c r="H24" i="1"/>
  <c r="G24" i="1"/>
  <c r="L196" i="1" l="1"/>
  <c r="I196" i="1"/>
  <c r="G196" i="1"/>
  <c r="H196" i="1"/>
  <c r="F196" i="1"/>
  <c r="J196" i="1"/>
</calcChain>
</file>

<file path=xl/sharedStrings.xml><?xml version="1.0" encoding="utf-8"?>
<sst xmlns="http://schemas.openxmlformats.org/spreadsheetml/2006/main" count="248" uniqueCount="73">
  <si>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</si>
  <si>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</si>
  <si>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</si>
  <si>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</si>
  <si>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</si>
  <si>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</si>
  <si>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</si>
  <si>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</si>
  <si>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</si>
  <si>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</si>
  <si>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</si>
  <si>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</si>
  <si>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</si>
  <si>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</si>
  <si>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</si>
  <si>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</si>
  <si>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</si>
  <si>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</si>
  <si>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</si>
  <si>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</si>
  <si>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</si>
  <si>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</si>
  <si>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</si>
  <si>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</si>
  <si>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</si>
  <si>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</si>
  <si>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</si>
  <si>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</si>
  <si>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</si>
  <si>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</si>
  <si>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</si>
  <si>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</si>
  <si>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</si>
  <si>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</si>
  <si>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</si>
  <si>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</si>
  <si>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</si>
  <si>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</si>
  <si>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</si>
  <si>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говядины</t>
  </si>
  <si>
    <t>Компот из сухофруктов</t>
  </si>
  <si>
    <t>Какао с молоком</t>
  </si>
  <si>
    <t>директор</t>
  </si>
  <si>
    <t>Сок яблочный</t>
  </si>
  <si>
    <t>Омлет натуральный</t>
  </si>
  <si>
    <t>Кофейный напиток с молоком</t>
  </si>
  <si>
    <t>Пшеничный</t>
  </si>
  <si>
    <t>Фрукт (яблоко)</t>
  </si>
  <si>
    <t>Овощи свежие (помидоры)</t>
  </si>
  <si>
    <t>Рис отварной</t>
  </si>
  <si>
    <t>Рыба,запеченная в сметанном соусе</t>
  </si>
  <si>
    <t>Фрукт (мандарин)</t>
  </si>
  <si>
    <t>Крупа гречневая отварная</t>
  </si>
  <si>
    <t>Фрукт (апельсин)</t>
  </si>
  <si>
    <t>Жаркое по-домашнему с курицей</t>
  </si>
  <si>
    <t>Овощи свежие (огурцы)</t>
  </si>
  <si>
    <t>Каша вязкая молочная из риса и пшена</t>
  </si>
  <si>
    <t>Чай с лимоном</t>
  </si>
  <si>
    <t>Бутерброд с сыром</t>
  </si>
  <si>
    <t>Фрукт (груша)</t>
  </si>
  <si>
    <t>Макароны отварные</t>
  </si>
  <si>
    <t>Котлета рыбная</t>
  </si>
  <si>
    <t>Пюре картофельное</t>
  </si>
  <si>
    <t>Салат из свежей капусты</t>
  </si>
  <si>
    <t>45Запеканка из</t>
  </si>
  <si>
    <t>Запеканка из творога со сгущенным молоком</t>
  </si>
  <si>
    <t>Тефтели из говядины</t>
  </si>
  <si>
    <t>Салат из свеклы</t>
  </si>
  <si>
    <t>Рагу овощное</t>
  </si>
  <si>
    <t>Котлета куриная</t>
  </si>
  <si>
    <t>МБОУ Хватовская ОШ</t>
  </si>
  <si>
    <t>Гришанин В.М.</t>
  </si>
  <si>
    <t>Птица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</si>
</sst>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L101" sqref="L10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70</v>
      </c>
      <c r="D1" s="64"/>
      <c r="E1" s="64"/>
      <c r="F1" s="12" t="s">
        <v>16</v>
      </c>
      <c r="G1" s="2" t="s">
        <v>17</v>
      </c>
      <c r="H1" s="65" t="s">
        <v>42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71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165</v>
      </c>
      <c r="G6" s="40">
        <v>12.76</v>
      </c>
      <c r="H6" s="40">
        <v>19.73</v>
      </c>
      <c r="I6" s="40">
        <v>2.76</v>
      </c>
      <c r="J6" s="40">
        <v>239.74</v>
      </c>
      <c r="K6" s="41">
        <v>210</v>
      </c>
      <c r="L6" s="40"/>
    </row>
    <row r="7" spans="1:12" ht="15" x14ac:dyDescent="0.25">
      <c r="A7" s="23"/>
      <c r="B7" s="15"/>
      <c r="C7" s="11"/>
      <c r="D7" s="6" t="s">
        <v>26</v>
      </c>
      <c r="E7" s="42" t="s">
        <v>48</v>
      </c>
      <c r="F7" s="43">
        <v>60</v>
      </c>
      <c r="G7" s="43">
        <v>0.7</v>
      </c>
      <c r="H7" s="43">
        <v>0.1</v>
      </c>
      <c r="I7" s="43">
        <v>2.2999999999999998</v>
      </c>
      <c r="J7" s="43">
        <v>14</v>
      </c>
      <c r="K7" s="44">
        <v>71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3.11</v>
      </c>
      <c r="H8" s="43">
        <v>2.4300000000000002</v>
      </c>
      <c r="I8" s="43">
        <v>16.97</v>
      </c>
      <c r="J8" s="43">
        <v>102.83</v>
      </c>
      <c r="K8" s="44">
        <v>379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20</v>
      </c>
      <c r="G9" s="43">
        <v>1.5</v>
      </c>
      <c r="H9" s="43">
        <v>0.57999999999999996</v>
      </c>
      <c r="I9" s="43">
        <v>10.28</v>
      </c>
      <c r="J9" s="43">
        <v>52.4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0.8</v>
      </c>
      <c r="H10" s="43">
        <v>0.8</v>
      </c>
      <c r="I10" s="43">
        <v>19.600000000000001</v>
      </c>
      <c r="J10" s="43">
        <v>68</v>
      </c>
      <c r="K10" s="44">
        <v>17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18.87</v>
      </c>
      <c r="H13" s="19">
        <f t="shared" si="0"/>
        <v>23.64</v>
      </c>
      <c r="I13" s="19">
        <f t="shared" si="0"/>
        <v>51.91</v>
      </c>
      <c r="J13" s="19">
        <f t="shared" si="0"/>
        <v>476.96999999999997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/>
      <c r="F15" s="52"/>
      <c r="G15" s="52"/>
      <c r="H15" s="52"/>
      <c r="I15" s="53"/>
      <c r="J15" s="52"/>
      <c r="K15" s="44"/>
      <c r="L15" s="54"/>
    </row>
    <row r="16" spans="1:12" ht="15" x14ac:dyDescent="0.25">
      <c r="A16" s="23"/>
      <c r="B16" s="15"/>
      <c r="C16" s="11"/>
      <c r="D16" s="7" t="s">
        <v>28</v>
      </c>
      <c r="E16" s="51"/>
      <c r="F16" s="52"/>
      <c r="G16" s="52"/>
      <c r="H16" s="52"/>
      <c r="I16" s="53"/>
      <c r="J16" s="52"/>
      <c r="K16" s="44"/>
      <c r="L16" s="54"/>
    </row>
    <row r="17" spans="1:12" ht="15" x14ac:dyDescent="0.25">
      <c r="A17" s="23"/>
      <c r="B17" s="15"/>
      <c r="C17" s="11"/>
      <c r="D17" s="7" t="s">
        <v>29</v>
      </c>
      <c r="E17" s="51"/>
      <c r="F17" s="52"/>
      <c r="G17" s="52"/>
      <c r="H17" s="52"/>
      <c r="I17" s="53"/>
      <c r="J17" s="52"/>
      <c r="K17" s="44"/>
      <c r="L17" s="54"/>
    </row>
    <row r="18" spans="1:12" ht="15" x14ac:dyDescent="0.25">
      <c r="A18" s="23"/>
      <c r="B18" s="15"/>
      <c r="C18" s="11"/>
      <c r="D18" s="7" t="s">
        <v>30</v>
      </c>
      <c r="E18" s="51"/>
      <c r="F18" s="52"/>
      <c r="G18" s="52"/>
      <c r="H18" s="52"/>
      <c r="I18" s="53"/>
      <c r="J18" s="52"/>
      <c r="K18" s="44"/>
      <c r="L18" s="54"/>
    </row>
    <row r="19" spans="1:12" ht="15" x14ac:dyDescent="0.25">
      <c r="A19" s="23"/>
      <c r="B19" s="15"/>
      <c r="C19" s="11"/>
      <c r="D19" s="7" t="s">
        <v>31</v>
      </c>
      <c r="E19" s="51"/>
      <c r="F19" s="52"/>
      <c r="G19" s="52"/>
      <c r="H19" s="52"/>
      <c r="I19" s="53"/>
      <c r="J19" s="52"/>
      <c r="K19" s="44"/>
      <c r="L19" s="54"/>
    </row>
    <row r="20" spans="1:12" ht="15" x14ac:dyDescent="0.25">
      <c r="A20" s="23"/>
      <c r="B20" s="15"/>
      <c r="C20" s="11"/>
      <c r="D20" s="7" t="s">
        <v>32</v>
      </c>
      <c r="E20" s="51"/>
      <c r="F20" s="52"/>
      <c r="G20" s="52"/>
      <c r="H20" s="52"/>
      <c r="I20" s="53"/>
      <c r="J20" s="52"/>
      <c r="K20" s="44"/>
      <c r="L20" s="54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545</v>
      </c>
      <c r="G24" s="32">
        <f t="shared" ref="G24:J24" si="4">G13+G23</f>
        <v>18.87</v>
      </c>
      <c r="H24" s="32">
        <f t="shared" si="4"/>
        <v>23.64</v>
      </c>
      <c r="I24" s="32">
        <f t="shared" si="4"/>
        <v>51.91</v>
      </c>
      <c r="J24" s="32">
        <f t="shared" si="4"/>
        <v>476.96999999999997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3.69</v>
      </c>
      <c r="H25" s="40">
        <v>4.53</v>
      </c>
      <c r="I25" s="40">
        <v>38.799999999999997</v>
      </c>
      <c r="J25" s="40">
        <v>210.7</v>
      </c>
      <c r="K25" s="41">
        <v>325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50</v>
      </c>
      <c r="F26" s="43">
        <v>120</v>
      </c>
      <c r="G26" s="43">
        <v>14.42</v>
      </c>
      <c r="H26" s="43">
        <v>9.23</v>
      </c>
      <c r="I26" s="43">
        <v>4.4400000000000004</v>
      </c>
      <c r="J26" s="43">
        <v>167.12</v>
      </c>
      <c r="K26" s="44">
        <v>232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</v>
      </c>
      <c r="H27" s="43">
        <v>0</v>
      </c>
      <c r="I27" s="43">
        <v>14.52</v>
      </c>
      <c r="J27" s="43">
        <v>58.05</v>
      </c>
      <c r="K27" s="44">
        <v>349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46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51</v>
      </c>
      <c r="F29" s="43">
        <v>100</v>
      </c>
      <c r="G29" s="43">
        <v>1.2</v>
      </c>
      <c r="H29" s="43">
        <v>0.45</v>
      </c>
      <c r="I29" s="43">
        <v>12.15</v>
      </c>
      <c r="J29" s="43">
        <v>60</v>
      </c>
      <c r="K29" s="44">
        <v>17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20.81</v>
      </c>
      <c r="H32" s="19">
        <f t="shared" ref="H32" si="7">SUM(H25:H31)</f>
        <v>14.790000000000001</v>
      </c>
      <c r="I32" s="19">
        <f t="shared" ref="I32" si="8">SUM(I25:I31)</f>
        <v>80.19</v>
      </c>
      <c r="J32" s="19">
        <f t="shared" ref="J32:L32" si="9">SUM(J25:J31)</f>
        <v>548.27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/>
      <c r="F34" s="52"/>
      <c r="G34" s="52"/>
      <c r="H34" s="52"/>
      <c r="I34" s="53"/>
      <c r="J34" s="52"/>
      <c r="K34" s="44"/>
      <c r="L34" s="54"/>
    </row>
    <row r="35" spans="1:12" ht="15" x14ac:dyDescent="0.25">
      <c r="A35" s="14"/>
      <c r="B35" s="15"/>
      <c r="C35" s="11"/>
      <c r="D35" s="7" t="s">
        <v>28</v>
      </c>
      <c r="E35" s="51"/>
      <c r="F35" s="52"/>
      <c r="G35" s="52"/>
      <c r="H35" s="52"/>
      <c r="I35" s="53"/>
      <c r="J35" s="52"/>
      <c r="K35" s="44"/>
      <c r="L35" s="54"/>
    </row>
    <row r="36" spans="1:12" ht="15" x14ac:dyDescent="0.25">
      <c r="A36" s="14"/>
      <c r="B36" s="15"/>
      <c r="C36" s="11"/>
      <c r="D36" s="7" t="s">
        <v>29</v>
      </c>
      <c r="E36" s="51"/>
      <c r="F36" s="52"/>
      <c r="G36" s="52"/>
      <c r="H36" s="52"/>
      <c r="I36" s="53"/>
      <c r="J36" s="52"/>
      <c r="K36" s="44"/>
      <c r="L36" s="54"/>
    </row>
    <row r="37" spans="1:12" ht="15" x14ac:dyDescent="0.25">
      <c r="A37" s="14"/>
      <c r="B37" s="15"/>
      <c r="C37" s="11"/>
      <c r="D37" s="7" t="s">
        <v>30</v>
      </c>
      <c r="E37" s="51"/>
      <c r="F37" s="52"/>
      <c r="G37" s="54"/>
      <c r="H37" s="52"/>
      <c r="I37" s="52"/>
      <c r="J37" s="52"/>
      <c r="K37" s="53"/>
      <c r="L37" s="54"/>
    </row>
    <row r="38" spans="1:12" ht="15" x14ac:dyDescent="0.25">
      <c r="A38" s="14"/>
      <c r="B38" s="15"/>
      <c r="C38" s="11"/>
      <c r="D38" s="7" t="s">
        <v>31</v>
      </c>
      <c r="E38" s="51"/>
      <c r="F38" s="52"/>
      <c r="G38" s="52"/>
      <c r="H38" s="52"/>
      <c r="I38" s="53"/>
      <c r="J38" s="52"/>
      <c r="K38" s="44"/>
      <c r="L38" s="54"/>
    </row>
    <row r="39" spans="1:12" ht="15" x14ac:dyDescent="0.25">
      <c r="A39" s="14"/>
      <c r="B39" s="15"/>
      <c r="C39" s="11"/>
      <c r="D39" s="7" t="s">
        <v>32</v>
      </c>
      <c r="E39" s="51"/>
      <c r="F39" s="52"/>
      <c r="G39" s="52"/>
      <c r="H39" s="52"/>
      <c r="I39" s="53"/>
      <c r="J39" s="52"/>
      <c r="K39" s="44"/>
      <c r="L39" s="54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590</v>
      </c>
      <c r="G43" s="32">
        <f t="shared" ref="G43" si="14">G32+G42</f>
        <v>20.81</v>
      </c>
      <c r="H43" s="32">
        <f t="shared" ref="H43" si="15">H32+H42</f>
        <v>14.790000000000001</v>
      </c>
      <c r="I43" s="32">
        <f t="shared" ref="I43" si="16">I32+I42</f>
        <v>80.19</v>
      </c>
      <c r="J43" s="32">
        <f t="shared" ref="J43:L43" si="17">J32+J42</f>
        <v>548.27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150</v>
      </c>
      <c r="G44" s="40">
        <v>8.4600000000000009</v>
      </c>
      <c r="H44" s="40">
        <v>6.21</v>
      </c>
      <c r="I44" s="40">
        <v>38.26</v>
      </c>
      <c r="J44" s="40">
        <v>242.42</v>
      </c>
      <c r="K44" s="41">
        <v>323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39</v>
      </c>
      <c r="F45" s="43">
        <v>100</v>
      </c>
      <c r="G45" s="43">
        <v>15.66</v>
      </c>
      <c r="H45" s="43">
        <v>17.72</v>
      </c>
      <c r="I45" s="43">
        <v>4.37</v>
      </c>
      <c r="J45" s="43">
        <v>239.73</v>
      </c>
      <c r="K45" s="44">
        <v>259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3.52</v>
      </c>
      <c r="H46" s="43">
        <v>2.86</v>
      </c>
      <c r="I46" s="43">
        <v>14.63</v>
      </c>
      <c r="J46" s="43">
        <v>99.5</v>
      </c>
      <c r="K46" s="44">
        <v>433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53</v>
      </c>
      <c r="F48" s="43">
        <v>180</v>
      </c>
      <c r="G48" s="43">
        <v>2.4300000000000002</v>
      </c>
      <c r="H48" s="43">
        <v>0.54</v>
      </c>
      <c r="I48" s="43">
        <v>21.87</v>
      </c>
      <c r="J48" s="43">
        <v>108</v>
      </c>
      <c r="K48" s="44">
        <v>17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31.57</v>
      </c>
      <c r="H51" s="19">
        <f t="shared" ref="H51" si="19">SUM(H44:H50)</f>
        <v>27.909999999999997</v>
      </c>
      <c r="I51" s="19">
        <f t="shared" ref="I51" si="20">SUM(I44:I50)</f>
        <v>89.41</v>
      </c>
      <c r="J51" s="19">
        <f t="shared" ref="J51:L51" si="21">SUM(J44:J50)</f>
        <v>742.05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/>
      <c r="F53" s="52"/>
      <c r="G53" s="52"/>
      <c r="H53" s="52"/>
      <c r="I53" s="53"/>
      <c r="J53" s="52"/>
      <c r="K53" s="44"/>
      <c r="L53" s="54"/>
    </row>
    <row r="54" spans="1:12" ht="15" x14ac:dyDescent="0.25">
      <c r="A54" s="23"/>
      <c r="B54" s="15"/>
      <c r="C54" s="11"/>
      <c r="D54" s="7" t="s">
        <v>28</v>
      </c>
      <c r="E54" s="51"/>
      <c r="F54" s="52"/>
      <c r="G54" s="52"/>
      <c r="H54" s="52"/>
      <c r="I54" s="53"/>
      <c r="J54" s="52"/>
      <c r="K54" s="44"/>
      <c r="L54" s="54"/>
    </row>
    <row r="55" spans="1:12" ht="15" x14ac:dyDescent="0.25">
      <c r="A55" s="23"/>
      <c r="B55" s="15"/>
      <c r="C55" s="11"/>
      <c r="D55" s="7" t="s">
        <v>29</v>
      </c>
      <c r="E55" s="51"/>
      <c r="F55" s="52"/>
      <c r="G55" s="52"/>
      <c r="H55" s="52"/>
      <c r="I55" s="53"/>
      <c r="J55" s="52"/>
      <c r="K55" s="44"/>
      <c r="L55" s="54"/>
    </row>
    <row r="56" spans="1:12" ht="15" x14ac:dyDescent="0.25">
      <c r="A56" s="23"/>
      <c r="B56" s="15"/>
      <c r="C56" s="11"/>
      <c r="D56" s="7" t="s">
        <v>30</v>
      </c>
      <c r="E56" s="51"/>
      <c r="F56" s="52"/>
      <c r="G56" s="52"/>
      <c r="H56" s="52"/>
      <c r="I56" s="53"/>
      <c r="J56" s="52"/>
      <c r="K56" s="44"/>
      <c r="L56" s="54"/>
    </row>
    <row r="57" spans="1:12" ht="15" x14ac:dyDescent="0.25">
      <c r="A57" s="23"/>
      <c r="B57" s="15"/>
      <c r="C57" s="11"/>
      <c r="D57" s="7" t="s">
        <v>31</v>
      </c>
      <c r="E57" s="51"/>
      <c r="F57" s="52"/>
      <c r="G57" s="52"/>
      <c r="H57" s="52"/>
      <c r="I57" s="53"/>
      <c r="J57" s="52"/>
      <c r="K57" s="44"/>
      <c r="L57" s="54"/>
    </row>
    <row r="58" spans="1:12" ht="15" x14ac:dyDescent="0.25">
      <c r="A58" s="23"/>
      <c r="B58" s="15"/>
      <c r="C58" s="11"/>
      <c r="D58" s="7" t="s">
        <v>32</v>
      </c>
      <c r="E58" s="51"/>
      <c r="F58" s="52"/>
      <c r="G58" s="52"/>
      <c r="H58" s="52"/>
      <c r="I58" s="53"/>
      <c r="J58" s="52"/>
      <c r="K58" s="44"/>
      <c r="L58" s="54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650</v>
      </c>
      <c r="G62" s="32">
        <f t="shared" ref="G62" si="26">G51+G61</f>
        <v>31.57</v>
      </c>
      <c r="H62" s="32">
        <f t="shared" ref="H62" si="27">H51+H61</f>
        <v>27.909999999999997</v>
      </c>
      <c r="I62" s="32">
        <f t="shared" ref="I62" si="28">I51+I61</f>
        <v>89.41</v>
      </c>
      <c r="J62" s="32">
        <f t="shared" ref="J62:L62" si="29">J51+J61</f>
        <v>742.05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230</v>
      </c>
      <c r="G63" s="40">
        <v>17.25</v>
      </c>
      <c r="H63" s="40">
        <v>19.2</v>
      </c>
      <c r="I63" s="40">
        <v>26.45</v>
      </c>
      <c r="J63" s="40">
        <v>349.6</v>
      </c>
      <c r="K63" s="41">
        <v>259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55</v>
      </c>
      <c r="F64" s="43">
        <v>60</v>
      </c>
      <c r="G64" s="43">
        <v>0.5</v>
      </c>
      <c r="H64" s="43">
        <v>0.1</v>
      </c>
      <c r="I64" s="43">
        <v>1.5</v>
      </c>
      <c r="J64" s="43">
        <v>8</v>
      </c>
      <c r="K64" s="44">
        <v>71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20</v>
      </c>
      <c r="J65" s="43">
        <v>90</v>
      </c>
      <c r="K65" s="44">
        <v>442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47</v>
      </c>
      <c r="F67" s="43">
        <v>100</v>
      </c>
      <c r="G67" s="43">
        <v>0.8</v>
      </c>
      <c r="H67" s="43">
        <v>0.8</v>
      </c>
      <c r="I67" s="43">
        <v>19.600000000000001</v>
      </c>
      <c r="J67" s="43">
        <v>68</v>
      </c>
      <c r="K67" s="44">
        <v>17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20.05</v>
      </c>
      <c r="H70" s="19">
        <f t="shared" ref="H70" si="31">SUM(H63:H69)</f>
        <v>20.68</v>
      </c>
      <c r="I70" s="19">
        <f t="shared" ref="I70" si="32">SUM(I63:I69)</f>
        <v>77.830000000000013</v>
      </c>
      <c r="J70" s="19">
        <f t="shared" ref="J70:L70" si="33">SUM(J63:J69)</f>
        <v>568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/>
      <c r="F72" s="52"/>
      <c r="G72" s="52"/>
      <c r="H72" s="52"/>
      <c r="I72" s="53"/>
      <c r="J72" s="52"/>
      <c r="K72" s="44"/>
      <c r="L72" s="54"/>
    </row>
    <row r="73" spans="1:12" ht="15" x14ac:dyDescent="0.25">
      <c r="A73" s="23"/>
      <c r="B73" s="15"/>
      <c r="C73" s="11"/>
      <c r="D73" s="7" t="s">
        <v>28</v>
      </c>
      <c r="E73" s="51"/>
      <c r="F73" s="52"/>
      <c r="G73" s="52"/>
      <c r="H73" s="52"/>
      <c r="I73" s="53"/>
      <c r="J73" s="52"/>
      <c r="K73" s="44"/>
      <c r="L73" s="54"/>
    </row>
    <row r="74" spans="1:12" ht="15" x14ac:dyDescent="0.25">
      <c r="A74" s="23"/>
      <c r="B74" s="15"/>
      <c r="C74" s="11"/>
      <c r="D74" s="7" t="s">
        <v>29</v>
      </c>
      <c r="E74" s="51"/>
      <c r="F74" s="52"/>
      <c r="G74" s="52"/>
      <c r="H74" s="52"/>
      <c r="I74" s="53"/>
      <c r="J74" s="52"/>
      <c r="K74" s="44"/>
      <c r="L74" s="54"/>
    </row>
    <row r="75" spans="1:12" ht="15" x14ac:dyDescent="0.25">
      <c r="A75" s="23"/>
      <c r="B75" s="15"/>
      <c r="C75" s="11"/>
      <c r="D75" s="7" t="s">
        <v>30</v>
      </c>
      <c r="E75" s="51"/>
      <c r="F75" s="52"/>
      <c r="G75" s="52"/>
      <c r="H75" s="52"/>
      <c r="I75" s="53"/>
      <c r="J75" s="52"/>
      <c r="K75" s="44"/>
      <c r="L75" s="54"/>
    </row>
    <row r="76" spans="1:12" ht="15" x14ac:dyDescent="0.25">
      <c r="A76" s="23"/>
      <c r="B76" s="15"/>
      <c r="C76" s="11"/>
      <c r="D76" s="7" t="s">
        <v>31</v>
      </c>
      <c r="E76" s="51"/>
      <c r="F76" s="52"/>
      <c r="G76" s="52"/>
      <c r="H76" s="52"/>
      <c r="I76" s="53"/>
      <c r="J76" s="52"/>
      <c r="K76" s="44"/>
      <c r="L76" s="54"/>
    </row>
    <row r="77" spans="1:12" ht="15" x14ac:dyDescent="0.25">
      <c r="A77" s="23"/>
      <c r="B77" s="15"/>
      <c r="C77" s="11"/>
      <c r="D77" s="7" t="s">
        <v>32</v>
      </c>
      <c r="E77" s="51"/>
      <c r="F77" s="52"/>
      <c r="G77" s="52"/>
      <c r="H77" s="52"/>
      <c r="I77" s="53"/>
      <c r="J77" s="52"/>
      <c r="K77" s="44"/>
      <c r="L77" s="54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59"/>
      <c r="F79" s="59"/>
      <c r="G79" s="59"/>
      <c r="H79" s="59"/>
      <c r="I79" s="59"/>
      <c r="J79" s="59"/>
      <c r="K79" s="59"/>
      <c r="L79" s="59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SUM(F71:F78)</f>
        <v>0</v>
      </c>
      <c r="G80" s="19">
        <f>SUM(G71:G78)</f>
        <v>0</v>
      </c>
      <c r="H80" s="19">
        <f>SUM(H71:H78)</f>
        <v>0</v>
      </c>
      <c r="I80" s="19">
        <f>SUM(I71:I78)</f>
        <v>0</v>
      </c>
      <c r="J80" s="19">
        <f>SUM(J71:J78)</f>
        <v>0</v>
      </c>
      <c r="K80" s="25"/>
      <c r="L80" s="19">
        <f>SUM(L71:L78)</f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610</v>
      </c>
      <c r="G81" s="32">
        <f t="shared" ref="G81" si="34">G70+G80</f>
        <v>20.05</v>
      </c>
      <c r="H81" s="32">
        <f t="shared" ref="H81" si="35">H70+H80</f>
        <v>20.68</v>
      </c>
      <c r="I81" s="32">
        <f t="shared" ref="I81" si="36">I70+I80</f>
        <v>77.830000000000013</v>
      </c>
      <c r="J81" s="32">
        <f t="shared" ref="J81:L81" si="37">J70+J80</f>
        <v>568</v>
      </c>
      <c r="K81" s="32"/>
      <c r="L81" s="32">
        <f t="shared" si="37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210</v>
      </c>
      <c r="G82" s="40">
        <v>5.9</v>
      </c>
      <c r="H82" s="40">
        <v>11.06</v>
      </c>
      <c r="I82" s="40">
        <v>33.340000000000003</v>
      </c>
      <c r="J82" s="40">
        <v>257.14999999999998</v>
      </c>
      <c r="K82" s="41">
        <v>175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0.28000000000000003</v>
      </c>
      <c r="H84" s="43">
        <v>0.01</v>
      </c>
      <c r="I84" s="43">
        <v>15.19</v>
      </c>
      <c r="J84" s="43">
        <v>63.22</v>
      </c>
      <c r="K84" s="44">
        <v>431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50</v>
      </c>
      <c r="G85" s="43">
        <v>6.89</v>
      </c>
      <c r="H85" s="43">
        <v>6.77</v>
      </c>
      <c r="I85" s="43">
        <v>15.42</v>
      </c>
      <c r="J85" s="43">
        <v>151.4</v>
      </c>
      <c r="K85" s="44">
        <v>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130</v>
      </c>
      <c r="G86" s="43">
        <v>0.78</v>
      </c>
      <c r="H86" s="43">
        <v>0</v>
      </c>
      <c r="I86" s="43">
        <v>18.329999999999998</v>
      </c>
      <c r="J86" s="43">
        <v>81.900000000000006</v>
      </c>
      <c r="K86" s="44">
        <v>17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38">SUM(G82:G88)</f>
        <v>13.85</v>
      </c>
      <c r="H89" s="19">
        <f t="shared" ref="H89" si="39">SUM(H82:H88)</f>
        <v>17.84</v>
      </c>
      <c r="I89" s="19">
        <f t="shared" ref="I89" si="40">SUM(I82:I88)</f>
        <v>82.28</v>
      </c>
      <c r="J89" s="19">
        <f t="shared" ref="J89:L89" si="41">SUM(J82:J88)</f>
        <v>553.66999999999996</v>
      </c>
      <c r="K89" s="25"/>
      <c r="L89" s="19">
        <f t="shared" si="4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/>
      <c r="F91" s="52"/>
      <c r="G91" s="52"/>
      <c r="H91" s="52"/>
      <c r="I91" s="53"/>
      <c r="J91" s="52"/>
      <c r="K91" s="44"/>
      <c r="L91" s="54"/>
    </row>
    <row r="92" spans="1:12" ht="15.75" thickBot="1" x14ac:dyDescent="0.3">
      <c r="A92" s="23"/>
      <c r="B92" s="15"/>
      <c r="C92" s="11"/>
      <c r="D92" s="7" t="s">
        <v>28</v>
      </c>
      <c r="E92" s="51"/>
      <c r="F92" s="52"/>
      <c r="G92" s="52"/>
      <c r="H92" s="52"/>
      <c r="I92" s="53"/>
      <c r="J92" s="52"/>
      <c r="K92" s="44"/>
      <c r="L92" s="54"/>
    </row>
    <row r="93" spans="1:12" ht="15" x14ac:dyDescent="0.25">
      <c r="A93" s="23"/>
      <c r="B93" s="15"/>
      <c r="C93" s="11"/>
      <c r="D93" s="7" t="s">
        <v>29</v>
      </c>
      <c r="E93" s="55"/>
      <c r="F93" s="56"/>
      <c r="G93" s="56"/>
      <c r="H93" s="56"/>
      <c r="I93" s="58"/>
      <c r="J93" s="56"/>
      <c r="K93" s="44"/>
      <c r="L93" s="57"/>
    </row>
    <row r="94" spans="1:12" ht="15" x14ac:dyDescent="0.25">
      <c r="A94" s="23"/>
      <c r="B94" s="15"/>
      <c r="C94" s="11"/>
      <c r="D94" s="7" t="s">
        <v>30</v>
      </c>
      <c r="E94" s="51"/>
      <c r="F94" s="52"/>
      <c r="G94" s="52"/>
      <c r="H94" s="52"/>
      <c r="I94" s="53"/>
      <c r="J94" s="52"/>
      <c r="K94" s="44"/>
      <c r="L94" s="54"/>
    </row>
    <row r="95" spans="1:12" ht="15" x14ac:dyDescent="0.25">
      <c r="A95" s="23"/>
      <c r="B95" s="15"/>
      <c r="C95" s="11"/>
      <c r="D95" s="7" t="s">
        <v>31</v>
      </c>
      <c r="E95" s="51"/>
      <c r="F95" s="52"/>
      <c r="G95" s="52"/>
      <c r="H95" s="52"/>
      <c r="I95" s="53"/>
      <c r="J95" s="52"/>
      <c r="K95" s="44"/>
      <c r="L95" s="54"/>
    </row>
    <row r="96" spans="1:12" ht="15" x14ac:dyDescent="0.25">
      <c r="A96" s="23"/>
      <c r="B96" s="15"/>
      <c r="C96" s="11"/>
      <c r="D96" s="7" t="s">
        <v>32</v>
      </c>
      <c r="E96" s="51"/>
      <c r="F96" s="52"/>
      <c r="G96" s="52"/>
      <c r="H96" s="52"/>
      <c r="I96" s="53"/>
      <c r="J96" s="52"/>
      <c r="K96" s="44"/>
      <c r="L96" s="54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590</v>
      </c>
      <c r="G100" s="32">
        <f t="shared" ref="G100" si="46">G89+G99</f>
        <v>13.85</v>
      </c>
      <c r="H100" s="32">
        <f t="shared" ref="H100" si="47">H89+H99</f>
        <v>17.84</v>
      </c>
      <c r="I100" s="32">
        <f t="shared" ref="I100" si="48">I89+I99</f>
        <v>82.28</v>
      </c>
      <c r="J100" s="32">
        <f t="shared" ref="J100:L100" si="49">J89+J99</f>
        <v>553.66999999999996</v>
      </c>
      <c r="K100" s="32"/>
      <c r="L100" s="32">
        <f t="shared" si="49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80</v>
      </c>
      <c r="G101" s="40">
        <v>15</v>
      </c>
      <c r="H101" s="40">
        <v>13</v>
      </c>
      <c r="I101" s="40">
        <v>1</v>
      </c>
      <c r="J101" s="40">
        <v>176</v>
      </c>
      <c r="K101" s="41">
        <v>307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60</v>
      </c>
      <c r="F102" s="43">
        <v>150</v>
      </c>
      <c r="G102" s="43">
        <v>5.47</v>
      </c>
      <c r="H102" s="43">
        <v>4.6399999999999997</v>
      </c>
      <c r="I102" s="43">
        <v>34.92</v>
      </c>
      <c r="J102" s="43">
        <v>203.49</v>
      </c>
      <c r="K102" s="44">
        <v>331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3.52</v>
      </c>
      <c r="H103" s="43">
        <v>2.86</v>
      </c>
      <c r="I103" s="43">
        <v>14.63</v>
      </c>
      <c r="J103" s="43">
        <v>99.5</v>
      </c>
      <c r="K103" s="44">
        <v>433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20</v>
      </c>
      <c r="G104" s="43">
        <v>1.5</v>
      </c>
      <c r="H104" s="43">
        <v>0.57999999999999996</v>
      </c>
      <c r="I104" s="43">
        <v>10.28</v>
      </c>
      <c r="J104" s="43">
        <v>52.4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51</v>
      </c>
      <c r="F105" s="43">
        <v>100</v>
      </c>
      <c r="G105" s="43">
        <v>1.2</v>
      </c>
      <c r="H105" s="43">
        <v>0.45</v>
      </c>
      <c r="I105" s="43">
        <v>12.15</v>
      </c>
      <c r="J105" s="43">
        <v>60</v>
      </c>
      <c r="K105" s="44">
        <v>17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0">SUM(G101:G107)</f>
        <v>26.689999999999998</v>
      </c>
      <c r="H108" s="19">
        <f t="shared" si="50"/>
        <v>21.529999999999998</v>
      </c>
      <c r="I108" s="19">
        <f t="shared" si="50"/>
        <v>72.98</v>
      </c>
      <c r="J108" s="19">
        <f t="shared" si="50"/>
        <v>591.39</v>
      </c>
      <c r="K108" s="25"/>
      <c r="L108" s="19">
        <f t="shared" ref="L108" si="5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/>
      <c r="F110" s="52"/>
      <c r="G110" s="52"/>
      <c r="H110" s="52"/>
      <c r="I110" s="53"/>
      <c r="J110" s="52"/>
      <c r="K110" s="44"/>
      <c r="L110" s="54"/>
    </row>
    <row r="111" spans="1:12" ht="15" x14ac:dyDescent="0.25">
      <c r="A111" s="23"/>
      <c r="B111" s="15"/>
      <c r="C111" s="11"/>
      <c r="D111" s="7" t="s">
        <v>28</v>
      </c>
      <c r="E111" s="51"/>
      <c r="F111" s="52"/>
      <c r="G111" s="52"/>
      <c r="H111" s="52"/>
      <c r="I111" s="53"/>
      <c r="J111" s="52"/>
      <c r="K111" s="44"/>
      <c r="L111" s="54"/>
    </row>
    <row r="112" spans="1:12" ht="15" x14ac:dyDescent="0.25">
      <c r="A112" s="23"/>
      <c r="B112" s="15"/>
      <c r="C112" s="11"/>
      <c r="D112" s="7" t="s">
        <v>29</v>
      </c>
      <c r="E112" s="51"/>
      <c r="F112" s="52"/>
      <c r="G112" s="52"/>
      <c r="H112" s="52"/>
      <c r="I112" s="53"/>
      <c r="J112" s="52"/>
      <c r="K112" s="44"/>
      <c r="L112" s="54"/>
    </row>
    <row r="113" spans="1:12" ht="15" x14ac:dyDescent="0.25">
      <c r="A113" s="23"/>
      <c r="B113" s="15"/>
      <c r="C113" s="11"/>
      <c r="D113" s="7" t="s">
        <v>30</v>
      </c>
      <c r="E113" s="51"/>
      <c r="F113" s="52"/>
      <c r="G113" s="52"/>
      <c r="H113" s="52"/>
      <c r="I113" s="53"/>
      <c r="J113" s="52"/>
      <c r="K113" s="44"/>
      <c r="L113" s="54"/>
    </row>
    <row r="114" spans="1:12" ht="15" x14ac:dyDescent="0.25">
      <c r="A114" s="23"/>
      <c r="B114" s="15"/>
      <c r="C114" s="11"/>
      <c r="D114" s="7" t="s">
        <v>31</v>
      </c>
      <c r="E114" s="51"/>
      <c r="F114" s="52"/>
      <c r="G114" s="52"/>
      <c r="H114" s="52"/>
      <c r="I114" s="53"/>
      <c r="J114" s="52"/>
      <c r="K114" s="44"/>
      <c r="L114" s="54"/>
    </row>
    <row r="115" spans="1:12" ht="15" x14ac:dyDescent="0.25">
      <c r="A115" s="23"/>
      <c r="B115" s="15"/>
      <c r="C115" s="11"/>
      <c r="D115" s="7" t="s">
        <v>32</v>
      </c>
      <c r="E115" s="51"/>
      <c r="F115" s="52"/>
      <c r="G115" s="52"/>
      <c r="H115" s="52"/>
      <c r="I115" s="53"/>
      <c r="J115" s="52"/>
      <c r="K115" s="44"/>
      <c r="L115" s="54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2">SUM(G109:G117)</f>
        <v>0</v>
      </c>
      <c r="H118" s="19">
        <f t="shared" si="52"/>
        <v>0</v>
      </c>
      <c r="I118" s="19">
        <f t="shared" si="52"/>
        <v>0</v>
      </c>
      <c r="J118" s="19">
        <f t="shared" si="52"/>
        <v>0</v>
      </c>
      <c r="K118" s="25"/>
      <c r="L118" s="19">
        <f t="shared" ref="L118" si="53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550</v>
      </c>
      <c r="G119" s="32">
        <f t="shared" ref="G119" si="54">G108+G118</f>
        <v>26.689999999999998</v>
      </c>
      <c r="H119" s="32">
        <f t="shared" ref="H119" si="55">H108+H118</f>
        <v>21.529999999999998</v>
      </c>
      <c r="I119" s="32">
        <f t="shared" ref="I119" si="56">I108+I118</f>
        <v>72.98</v>
      </c>
      <c r="J119" s="32">
        <f t="shared" ref="J119:L119" si="57">J108+J118</f>
        <v>591.39</v>
      </c>
      <c r="K119" s="32"/>
      <c r="L119" s="32">
        <f t="shared" si="57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90</v>
      </c>
      <c r="G120" s="40">
        <v>11.94</v>
      </c>
      <c r="H120" s="40">
        <v>6.25</v>
      </c>
      <c r="I120" s="40">
        <v>10.97</v>
      </c>
      <c r="J120" s="40">
        <v>148.31</v>
      </c>
      <c r="K120" s="41">
        <v>234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62</v>
      </c>
      <c r="F121" s="43">
        <v>150</v>
      </c>
      <c r="G121" s="43">
        <v>3.19</v>
      </c>
      <c r="H121" s="43">
        <v>5.08</v>
      </c>
      <c r="I121" s="43">
        <v>21.44</v>
      </c>
      <c r="J121" s="43">
        <v>144.68</v>
      </c>
      <c r="K121" s="44">
        <v>335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</v>
      </c>
      <c r="H122" s="43">
        <v>0</v>
      </c>
      <c r="I122" s="43">
        <v>14.52</v>
      </c>
      <c r="J122" s="43">
        <v>58.05</v>
      </c>
      <c r="K122" s="44">
        <v>349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20</v>
      </c>
      <c r="G123" s="43">
        <v>1.5</v>
      </c>
      <c r="H123" s="43">
        <v>0.57999999999999996</v>
      </c>
      <c r="I123" s="43">
        <v>10.28</v>
      </c>
      <c r="J123" s="43">
        <v>52.4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59</v>
      </c>
      <c r="F124" s="43">
        <v>130</v>
      </c>
      <c r="G124" s="43">
        <v>0.78</v>
      </c>
      <c r="H124" s="43">
        <v>0</v>
      </c>
      <c r="I124" s="43">
        <v>18.329999999999998</v>
      </c>
      <c r="J124" s="43">
        <v>81.900000000000006</v>
      </c>
      <c r="K124" s="44">
        <v>17</v>
      </c>
      <c r="L124" s="43"/>
    </row>
    <row r="125" spans="1:12" ht="25.5" x14ac:dyDescent="0.25">
      <c r="A125" s="14"/>
      <c r="B125" s="15"/>
      <c r="C125" s="11"/>
      <c r="D125" s="6" t="s">
        <v>26</v>
      </c>
      <c r="E125" s="42" t="s">
        <v>63</v>
      </c>
      <c r="F125" s="43">
        <v>60</v>
      </c>
      <c r="G125" s="43">
        <v>0.9</v>
      </c>
      <c r="H125" s="43">
        <v>3</v>
      </c>
      <c r="I125" s="43">
        <v>5.5</v>
      </c>
      <c r="J125" s="43">
        <v>53</v>
      </c>
      <c r="K125" s="44" t="s">
        <v>64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58">SUM(G120:G126)</f>
        <v>18.309999999999999</v>
      </c>
      <c r="H127" s="19">
        <f t="shared" si="58"/>
        <v>14.91</v>
      </c>
      <c r="I127" s="19">
        <f t="shared" si="58"/>
        <v>81.040000000000006</v>
      </c>
      <c r="J127" s="19">
        <f t="shared" si="58"/>
        <v>538.34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/>
      <c r="F129" s="52"/>
      <c r="G129" s="52"/>
      <c r="H129" s="52"/>
      <c r="I129" s="53"/>
      <c r="J129" s="52"/>
      <c r="K129" s="44"/>
      <c r="L129" s="54"/>
    </row>
    <row r="130" spans="1:12" ht="15" x14ac:dyDescent="0.25">
      <c r="A130" s="14"/>
      <c r="B130" s="15"/>
      <c r="C130" s="11"/>
      <c r="D130" s="7" t="s">
        <v>28</v>
      </c>
      <c r="E130" s="51"/>
      <c r="F130" s="52"/>
      <c r="G130" s="52"/>
      <c r="H130" s="52"/>
      <c r="I130" s="53"/>
      <c r="J130" s="52"/>
      <c r="K130" s="44"/>
      <c r="L130" s="54"/>
    </row>
    <row r="131" spans="1:12" ht="15" x14ac:dyDescent="0.25">
      <c r="A131" s="14"/>
      <c r="B131" s="15"/>
      <c r="C131" s="11"/>
      <c r="D131" s="7" t="s">
        <v>29</v>
      </c>
      <c r="E131" s="51"/>
      <c r="F131" s="52"/>
      <c r="G131" s="52"/>
      <c r="H131" s="52"/>
      <c r="I131" s="53"/>
      <c r="J131" s="52"/>
      <c r="K131" s="44"/>
      <c r="L131" s="54"/>
    </row>
    <row r="132" spans="1:12" ht="15" x14ac:dyDescent="0.25">
      <c r="A132" s="14"/>
      <c r="B132" s="15"/>
      <c r="C132" s="11"/>
      <c r="D132" s="7" t="s">
        <v>30</v>
      </c>
      <c r="E132" s="51"/>
      <c r="F132" s="52"/>
      <c r="G132" s="52"/>
      <c r="H132" s="52"/>
      <c r="I132" s="53"/>
      <c r="J132" s="52"/>
      <c r="K132" s="44"/>
      <c r="L132" s="54"/>
    </row>
    <row r="133" spans="1:12" ht="15" x14ac:dyDescent="0.25">
      <c r="A133" s="14"/>
      <c r="B133" s="15"/>
      <c r="C133" s="11"/>
      <c r="D133" s="7" t="s">
        <v>31</v>
      </c>
      <c r="E133" s="51"/>
      <c r="F133" s="52"/>
      <c r="G133" s="52"/>
      <c r="H133" s="52"/>
      <c r="I133" s="53"/>
      <c r="J133" s="52"/>
      <c r="K133" s="44"/>
      <c r="L133" s="54"/>
    </row>
    <row r="134" spans="1:12" ht="15" x14ac:dyDescent="0.25">
      <c r="A134" s="14"/>
      <c r="B134" s="15"/>
      <c r="C134" s="11"/>
      <c r="D134" s="7" t="s">
        <v>32</v>
      </c>
      <c r="E134" s="51"/>
      <c r="F134" s="52"/>
      <c r="G134" s="52"/>
      <c r="H134" s="52"/>
      <c r="I134" s="53"/>
      <c r="J134" s="52"/>
      <c r="K134" s="44"/>
      <c r="L134" s="54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0">SUM(G128:G136)</f>
        <v>0</v>
      </c>
      <c r="H137" s="19">
        <f t="shared" si="60"/>
        <v>0</v>
      </c>
      <c r="I137" s="19">
        <f t="shared" si="60"/>
        <v>0</v>
      </c>
      <c r="J137" s="19">
        <f t="shared" si="60"/>
        <v>0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650</v>
      </c>
      <c r="G138" s="32">
        <f t="shared" ref="G138" si="62">G127+G137</f>
        <v>18.309999999999999</v>
      </c>
      <c r="H138" s="32">
        <f t="shared" ref="H138" si="63">H127+H137</f>
        <v>14.91</v>
      </c>
      <c r="I138" s="32">
        <f t="shared" ref="I138" si="64">I127+I137</f>
        <v>81.040000000000006</v>
      </c>
      <c r="J138" s="32">
        <f t="shared" ref="J138:L138" si="65">J127+J137</f>
        <v>538.34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190</v>
      </c>
      <c r="G139" s="40">
        <v>28.85</v>
      </c>
      <c r="H139" s="40">
        <v>20.13</v>
      </c>
      <c r="I139" s="40">
        <v>42.48</v>
      </c>
      <c r="J139" s="40">
        <v>474.54</v>
      </c>
      <c r="K139" s="41">
        <v>224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0.16</v>
      </c>
      <c r="H141" s="43">
        <v>0.01</v>
      </c>
      <c r="I141" s="43">
        <v>14.94</v>
      </c>
      <c r="J141" s="43">
        <v>61.75</v>
      </c>
      <c r="K141" s="44">
        <v>431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6.89</v>
      </c>
      <c r="H142" s="43">
        <v>6.77</v>
      </c>
      <c r="I142" s="43">
        <v>15.42</v>
      </c>
      <c r="J142" s="43">
        <v>151.4</v>
      </c>
      <c r="K142" s="44">
        <v>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53</v>
      </c>
      <c r="F143" s="43">
        <v>180</v>
      </c>
      <c r="G143" s="43">
        <v>2.4300000000000002</v>
      </c>
      <c r="H143" s="43">
        <v>0.54</v>
      </c>
      <c r="I143" s="43">
        <v>21.87</v>
      </c>
      <c r="J143" s="43">
        <v>108</v>
      </c>
      <c r="K143" s="44">
        <v>17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66">SUM(G139:G145)</f>
        <v>38.33</v>
      </c>
      <c r="H146" s="19">
        <f t="shared" si="66"/>
        <v>27.45</v>
      </c>
      <c r="I146" s="19">
        <f t="shared" si="66"/>
        <v>94.71</v>
      </c>
      <c r="J146" s="19">
        <f t="shared" si="66"/>
        <v>795.68999999999994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/>
      <c r="F148" s="52"/>
      <c r="G148" s="52"/>
      <c r="H148" s="52"/>
      <c r="I148" s="53"/>
      <c r="J148" s="52"/>
      <c r="K148" s="44"/>
      <c r="L148" s="54"/>
    </row>
    <row r="149" spans="1:12" ht="15" x14ac:dyDescent="0.25">
      <c r="A149" s="23"/>
      <c r="B149" s="15"/>
      <c r="C149" s="11"/>
      <c r="D149" s="7" t="s">
        <v>28</v>
      </c>
      <c r="E149" s="51"/>
      <c r="F149" s="52"/>
      <c r="G149" s="52"/>
      <c r="H149" s="52"/>
      <c r="I149" s="53"/>
      <c r="J149" s="52"/>
      <c r="K149" s="44"/>
      <c r="L149" s="54"/>
    </row>
    <row r="150" spans="1:12" ht="15" x14ac:dyDescent="0.25">
      <c r="A150" s="23"/>
      <c r="B150" s="15"/>
      <c r="C150" s="11"/>
      <c r="D150" s="7" t="s">
        <v>29</v>
      </c>
      <c r="E150" s="51"/>
      <c r="F150" s="52"/>
      <c r="G150" s="52"/>
      <c r="H150" s="52"/>
      <c r="I150" s="53"/>
      <c r="J150" s="52"/>
      <c r="K150" s="44"/>
      <c r="L150" s="54"/>
    </row>
    <row r="151" spans="1:12" ht="15" x14ac:dyDescent="0.25">
      <c r="A151" s="23"/>
      <c r="B151" s="15"/>
      <c r="C151" s="11"/>
      <c r="D151" s="7" t="s">
        <v>30</v>
      </c>
      <c r="E151" s="51"/>
      <c r="F151" s="52"/>
      <c r="G151" s="52"/>
      <c r="H151" s="52"/>
      <c r="I151" s="53"/>
      <c r="J151" s="52"/>
      <c r="K151" s="44"/>
      <c r="L151" s="54"/>
    </row>
    <row r="152" spans="1:12" ht="15" x14ac:dyDescent="0.25">
      <c r="A152" s="23"/>
      <c r="B152" s="15"/>
      <c r="C152" s="11"/>
      <c r="D152" s="7" t="s">
        <v>31</v>
      </c>
      <c r="E152" s="51"/>
      <c r="F152" s="52"/>
      <c r="G152" s="52"/>
      <c r="H152" s="52"/>
      <c r="I152" s="53"/>
      <c r="J152" s="52"/>
      <c r="K152" s="44"/>
      <c r="L152" s="54"/>
    </row>
    <row r="153" spans="1:12" ht="15" x14ac:dyDescent="0.25">
      <c r="A153" s="23"/>
      <c r="B153" s="15"/>
      <c r="C153" s="11"/>
      <c r="D153" s="7" t="s">
        <v>32</v>
      </c>
      <c r="E153" s="51"/>
      <c r="F153" s="52"/>
      <c r="G153" s="52"/>
      <c r="H153" s="52"/>
      <c r="I153" s="53"/>
      <c r="J153" s="52"/>
      <c r="K153" s="44"/>
      <c r="L153" s="54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620</v>
      </c>
      <c r="G157" s="32">
        <f t="shared" ref="G157" si="70">G146+G156</f>
        <v>38.33</v>
      </c>
      <c r="H157" s="32">
        <f t="shared" ref="H157" si="71">H146+H156</f>
        <v>27.45</v>
      </c>
      <c r="I157" s="32">
        <f t="shared" ref="I157" si="72">I146+I156</f>
        <v>94.71</v>
      </c>
      <c r="J157" s="32">
        <f t="shared" ref="J157:L157" si="73">J146+J156</f>
        <v>795.68999999999994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90</v>
      </c>
      <c r="G158" s="40">
        <v>8.6300000000000008</v>
      </c>
      <c r="H158" s="40">
        <v>13.57</v>
      </c>
      <c r="I158" s="40">
        <v>10.4</v>
      </c>
      <c r="J158" s="40">
        <v>198.47</v>
      </c>
      <c r="K158" s="41">
        <v>283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49</v>
      </c>
      <c r="F159" s="43">
        <v>150</v>
      </c>
      <c r="G159" s="43">
        <v>3.69</v>
      </c>
      <c r="H159" s="43">
        <v>4.53</v>
      </c>
      <c r="I159" s="43">
        <v>38.799999999999997</v>
      </c>
      <c r="J159" s="43">
        <v>210.7</v>
      </c>
      <c r="K159" s="44">
        <v>325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3.11</v>
      </c>
      <c r="H160" s="43">
        <v>2.4300000000000002</v>
      </c>
      <c r="I160" s="43">
        <v>16.97</v>
      </c>
      <c r="J160" s="43">
        <v>102.83</v>
      </c>
      <c r="K160" s="44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150</v>
      </c>
      <c r="G162" s="43">
        <v>1.2</v>
      </c>
      <c r="H162" s="43">
        <v>1.2</v>
      </c>
      <c r="I162" s="43">
        <v>29.4</v>
      </c>
      <c r="J162" s="43">
        <v>102</v>
      </c>
      <c r="K162" s="44">
        <v>17</v>
      </c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67</v>
      </c>
      <c r="F163" s="43">
        <v>60</v>
      </c>
      <c r="G163" s="43">
        <v>0.8</v>
      </c>
      <c r="H163" s="43">
        <v>3.5</v>
      </c>
      <c r="I163" s="43">
        <v>4.9000000000000004</v>
      </c>
      <c r="J163" s="43">
        <v>54</v>
      </c>
      <c r="K163" s="44">
        <v>33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74">SUM(G158:G164)</f>
        <v>18.93</v>
      </c>
      <c r="H165" s="19">
        <f t="shared" si="74"/>
        <v>25.81</v>
      </c>
      <c r="I165" s="19">
        <f t="shared" si="74"/>
        <v>110.75</v>
      </c>
      <c r="J165" s="19">
        <f t="shared" si="74"/>
        <v>720.4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/>
      <c r="F167" s="52"/>
      <c r="G167" s="52"/>
      <c r="H167" s="52"/>
      <c r="I167" s="53"/>
      <c r="J167" s="52"/>
      <c r="K167" s="44"/>
      <c r="L167" s="54"/>
    </row>
    <row r="168" spans="1:12" ht="15.75" thickBot="1" x14ac:dyDescent="0.3">
      <c r="A168" s="23"/>
      <c r="B168" s="15"/>
      <c r="C168" s="11"/>
      <c r="D168" s="7" t="s">
        <v>28</v>
      </c>
      <c r="E168" s="51"/>
      <c r="F168" s="52"/>
      <c r="G168" s="52"/>
      <c r="H168" s="52"/>
      <c r="I168" s="53"/>
      <c r="J168" s="52"/>
      <c r="K168" s="44"/>
      <c r="L168" s="54"/>
    </row>
    <row r="169" spans="1:12" ht="15" x14ac:dyDescent="0.25">
      <c r="A169" s="23"/>
      <c r="B169" s="15"/>
      <c r="C169" s="11"/>
      <c r="D169" s="7" t="s">
        <v>29</v>
      </c>
      <c r="E169" s="55"/>
      <c r="F169" s="56"/>
      <c r="G169" s="56"/>
      <c r="H169" s="56"/>
      <c r="I169" s="58"/>
      <c r="J169" s="56"/>
      <c r="K169" s="44"/>
      <c r="L169" s="57"/>
    </row>
    <row r="170" spans="1:12" ht="15" x14ac:dyDescent="0.25">
      <c r="A170" s="23"/>
      <c r="B170" s="15"/>
      <c r="C170" s="11"/>
      <c r="D170" s="7" t="s">
        <v>30</v>
      </c>
      <c r="E170" s="51"/>
      <c r="F170" s="52"/>
      <c r="G170" s="52"/>
      <c r="H170" s="52"/>
      <c r="I170" s="53"/>
      <c r="J170" s="52"/>
      <c r="K170" s="44"/>
      <c r="L170" s="54"/>
    </row>
    <row r="171" spans="1:12" ht="15" x14ac:dyDescent="0.25">
      <c r="A171" s="23"/>
      <c r="B171" s="15"/>
      <c r="C171" s="11"/>
      <c r="D171" s="7" t="s">
        <v>31</v>
      </c>
      <c r="E171" s="51"/>
      <c r="F171" s="52"/>
      <c r="G171" s="52"/>
      <c r="H171" s="52"/>
      <c r="I171" s="53"/>
      <c r="J171" s="52"/>
      <c r="K171" s="44"/>
      <c r="L171" s="54"/>
    </row>
    <row r="172" spans="1:12" ht="15" x14ac:dyDescent="0.25">
      <c r="A172" s="23"/>
      <c r="B172" s="15"/>
      <c r="C172" s="11"/>
      <c r="D172" s="7" t="s">
        <v>32</v>
      </c>
      <c r="E172" s="51"/>
      <c r="F172" s="52"/>
      <c r="G172" s="52"/>
      <c r="H172" s="52"/>
      <c r="I172" s="53"/>
      <c r="J172" s="52"/>
      <c r="K172" s="44"/>
      <c r="L172" s="54"/>
    </row>
    <row r="173" spans="1:12" ht="15" x14ac:dyDescent="0.25">
      <c r="A173" s="23"/>
      <c r="B173" s="15"/>
      <c r="C173" s="11"/>
      <c r="D173" s="6"/>
      <c r="E173" s="51"/>
      <c r="F173" s="52"/>
      <c r="G173" s="52"/>
      <c r="H173" s="52"/>
      <c r="I173" s="53"/>
      <c r="J173" s="52"/>
      <c r="K173" s="44"/>
      <c r="L173" s="54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670</v>
      </c>
      <c r="G176" s="32">
        <f t="shared" ref="G176" si="78">G165+G175</f>
        <v>18.93</v>
      </c>
      <c r="H176" s="32">
        <f t="shared" ref="H176" si="79">H165+H175</f>
        <v>25.81</v>
      </c>
      <c r="I176" s="32">
        <f t="shared" ref="I176" si="80">I165+I175</f>
        <v>110.75</v>
      </c>
      <c r="J176" s="32">
        <f t="shared" ref="J176:L176" si="81">J165+J175</f>
        <v>720.4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2.92</v>
      </c>
      <c r="H177" s="40">
        <v>8.18</v>
      </c>
      <c r="I177" s="40">
        <v>18.91</v>
      </c>
      <c r="J177" s="40">
        <v>162.21</v>
      </c>
      <c r="K177" s="41">
        <v>351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69</v>
      </c>
      <c r="F178" s="43">
        <v>90</v>
      </c>
      <c r="G178" s="43">
        <v>2.9</v>
      </c>
      <c r="H178" s="43">
        <v>4.67</v>
      </c>
      <c r="I178" s="43">
        <v>12.71</v>
      </c>
      <c r="J178" s="43">
        <v>104.68</v>
      </c>
      <c r="K178" s="44">
        <v>294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20</v>
      </c>
      <c r="J179" s="43">
        <v>90</v>
      </c>
      <c r="K179" s="44">
        <v>442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20</v>
      </c>
      <c r="G180" s="43">
        <v>1.5</v>
      </c>
      <c r="H180" s="43">
        <v>0.57999999999999996</v>
      </c>
      <c r="I180" s="43">
        <v>10.28</v>
      </c>
      <c r="J180" s="43">
        <v>52.4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59</v>
      </c>
      <c r="F181" s="43">
        <v>130</v>
      </c>
      <c r="G181" s="43">
        <v>0.78</v>
      </c>
      <c r="H181" s="43">
        <v>0</v>
      </c>
      <c r="I181" s="43">
        <v>18.329999999999998</v>
      </c>
      <c r="J181" s="43">
        <v>81.900000000000006</v>
      </c>
      <c r="K181" s="44">
        <v>17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2">SUM(G177:G183)</f>
        <v>8.1</v>
      </c>
      <c r="H184" s="19">
        <f t="shared" si="82"/>
        <v>13.43</v>
      </c>
      <c r="I184" s="19">
        <f t="shared" si="82"/>
        <v>80.23</v>
      </c>
      <c r="J184" s="19">
        <f t="shared" si="82"/>
        <v>491.18999999999994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/>
      <c r="F186" s="52"/>
      <c r="G186" s="52"/>
      <c r="H186" s="52"/>
      <c r="I186" s="53"/>
      <c r="J186" s="52"/>
      <c r="K186" s="44"/>
      <c r="L186" s="54"/>
    </row>
    <row r="187" spans="1:12" ht="15" x14ac:dyDescent="0.25">
      <c r="A187" s="23"/>
      <c r="B187" s="15"/>
      <c r="C187" s="11"/>
      <c r="D187" s="7" t="s">
        <v>28</v>
      </c>
      <c r="E187" s="51"/>
      <c r="F187" s="52"/>
      <c r="G187" s="52"/>
      <c r="H187" s="52"/>
      <c r="I187" s="53"/>
      <c r="J187" s="52"/>
      <c r="K187" s="44"/>
      <c r="L187" s="54"/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3"/>
      <c r="J188" s="52"/>
      <c r="K188" s="44"/>
      <c r="L188" s="54"/>
    </row>
    <row r="189" spans="1:12" ht="15" x14ac:dyDescent="0.25">
      <c r="A189" s="23"/>
      <c r="B189" s="15"/>
      <c r="C189" s="11"/>
      <c r="D189" s="7" t="s">
        <v>30</v>
      </c>
      <c r="E189" s="51"/>
      <c r="F189" s="52"/>
      <c r="G189" s="52"/>
      <c r="H189" s="52"/>
      <c r="I189" s="53"/>
      <c r="J189" s="52"/>
      <c r="K189" s="44"/>
      <c r="L189" s="54"/>
    </row>
    <row r="190" spans="1:12" ht="15" x14ac:dyDescent="0.25">
      <c r="A190" s="23"/>
      <c r="B190" s="15"/>
      <c r="C190" s="11"/>
      <c r="D190" s="7" t="s">
        <v>31</v>
      </c>
      <c r="E190" s="51"/>
      <c r="F190" s="52"/>
      <c r="G190" s="52"/>
      <c r="H190" s="52"/>
      <c r="I190" s="53"/>
      <c r="J190" s="52"/>
      <c r="K190" s="44"/>
      <c r="L190" s="54"/>
    </row>
    <row r="191" spans="1:12" ht="15" x14ac:dyDescent="0.25">
      <c r="A191" s="23"/>
      <c r="B191" s="15"/>
      <c r="C191" s="11"/>
      <c r="D191" s="7" t="s">
        <v>32</v>
      </c>
      <c r="E191" s="51"/>
      <c r="F191" s="52"/>
      <c r="G191" s="52"/>
      <c r="H191" s="52"/>
      <c r="I191" s="53"/>
      <c r="J191" s="52"/>
      <c r="K191" s="44"/>
      <c r="L191" s="54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590</v>
      </c>
      <c r="G195" s="32">
        <f t="shared" ref="G195" si="86">G184+G194</f>
        <v>8.1</v>
      </c>
      <c r="H195" s="32">
        <f t="shared" ref="H195" si="87">H184+H194</f>
        <v>13.43</v>
      </c>
      <c r="I195" s="32">
        <f t="shared" ref="I195" si="88">I184+I194</f>
        <v>80.23</v>
      </c>
      <c r="J195" s="32">
        <f t="shared" ref="J195:L195" si="89">J184+J194</f>
        <v>491.18999999999994</v>
      </c>
      <c r="K195" s="32"/>
      <c r="L195" s="32">
        <f t="shared" si="89"/>
        <v>0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606.5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21.550999999999995</v>
      </c>
      <c r="H196" s="34">
        <f t="shared" si="90"/>
        <v>20.798999999999999</v>
      </c>
      <c r="I196" s="34">
        <f t="shared" si="90"/>
        <v>82.13300000000001</v>
      </c>
      <c r="J196" s="34">
        <f t="shared" si="90"/>
        <v>602.59699999999998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Хватовская ОШ</cp:lastModifiedBy>
  <cp:lastPrinted>2024-09-23T08:45:20Z</cp:lastPrinted>
  <dcterms:created xsi:type="dcterms:W3CDTF">2022-05-16T14:23:56Z</dcterms:created>
  <dcterms:modified xsi:type="dcterms:W3CDTF">2024-12-16T11:00:55Z</dcterms:modified>
</cp:coreProperties>
</file>